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hnbaugeld\Berechnungsprogramm\"/>
    </mc:Choice>
  </mc:AlternateContent>
  <xr:revisionPtr revIDLastSave="0" documentId="8_{9126C345-EEBE-4675-B2FF-531F75A7D314}" xr6:coauthVersionLast="47" xr6:coauthVersionMax="47" xr10:uidLastSave="{00000000-0000-0000-0000-000000000000}"/>
  <bookViews>
    <workbookView xWindow="-108" yWindow="-108" windowWidth="23256" windowHeight="12576" xr2:uid="{E8A1102D-CDC8-4FC0-9AB7-CB2A57AB9DB7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12" i="1"/>
  <c r="F13" i="1"/>
  <c r="G10" i="1"/>
  <c r="G12" i="1"/>
  <c r="G13" i="1"/>
  <c r="D10" i="1"/>
  <c r="G11" i="1"/>
  <c r="F11" i="1"/>
  <c r="C3" i="1"/>
</calcChain>
</file>

<file path=xl/sharedStrings.xml><?xml version="1.0" encoding="utf-8"?>
<sst xmlns="http://schemas.openxmlformats.org/spreadsheetml/2006/main" count="35" uniqueCount="35">
  <si>
    <t>Welche Darlehenshöhe kann ich mir leisten.</t>
  </si>
  <si>
    <t xml:space="preserve">Die Berechnung wurde durch ihre Angaben gemacht. Es erfolgte keine Prüfung und keine </t>
  </si>
  <si>
    <t>Sichtung der Unterlagen!</t>
  </si>
  <si>
    <t>Diese Berechnung dient nur als Richtwert und ist unverbindlich, es kann nicht als</t>
  </si>
  <si>
    <t>Finanzierungszusage verwendet oder angesehen werden.</t>
  </si>
  <si>
    <t>Da sich permanet die Bonitäts- und Beleihungsansprüche ändern ist es als Richtwert</t>
  </si>
  <si>
    <t>auch zeitlich sehr eingeschränkt.</t>
  </si>
  <si>
    <t>Um eine verbindliche Zusage zu erwirken sind sämtliche Bontiäts - und</t>
  </si>
  <si>
    <t>Objektunterlagen erforderlich.</t>
  </si>
  <si>
    <t xml:space="preserve">Weiters ist es entscheidend, das Datenbanken im Zuge der Bontätisprüfung </t>
  </si>
  <si>
    <t>herangezogen werden!</t>
  </si>
  <si>
    <t>Sehr geehrte(r) InteressentInnen,</t>
  </si>
  <si>
    <t xml:space="preserve">als Ihr unabhängiger Immobilienfinanzierungsexperte sehe ich es als meine Pflicht, Finanzierungen von </t>
  </si>
  <si>
    <r>
      <t>sämtlichen Anbietern zu vergleichen und zu prüfen. (</t>
    </r>
    <r>
      <rPr>
        <b/>
        <sz val="10"/>
        <rFont val="Arial"/>
        <family val="2"/>
      </rPr>
      <t>BEST ADVICE PRINZIP</t>
    </r>
    <r>
      <rPr>
        <sz val="10"/>
        <rFont val="Arial"/>
        <family val="2"/>
      </rPr>
      <t>)</t>
    </r>
  </si>
  <si>
    <t xml:space="preserve">Mit einer Ansprechperson erreichen Sie alle Banken, Bausparkassen und sonstige Institute, welche </t>
  </si>
  <si>
    <t>Immobilienfinanzierungen und Produkte im Zusammenhang mit Finanzierungen anbieten.</t>
  </si>
  <si>
    <t>Damit sichern Sie sich günstige Produkte aus einer Hand von verschiedenen Anbietern.</t>
  </si>
  <si>
    <t>Unser Service - Ihr Vorteil</t>
  </si>
  <si>
    <t>Ausarbeiten eines individuellen, abgestimmten Finanzierungskonzeptes, weil es eine bankenunabhängige</t>
  </si>
  <si>
    <t>Beratung ist, damit keine Weisungsbindung vorhanden.</t>
  </si>
  <si>
    <t>Einreichung und verhandeln bei den verschiedenen Bausparkassen und Banken.</t>
  </si>
  <si>
    <t>Komplette Abwicklung Ihrer Finanzierung inkl. Wohnbauförderung und Absicherungsinstrumente.</t>
  </si>
  <si>
    <t xml:space="preserve">Wir stehen auf der Seite des Kunden und sehen uns als Gegengewicht zur Bank, mit fachlicher </t>
  </si>
  <si>
    <t>Unterstüzung.</t>
  </si>
  <si>
    <t>Wolfgang Ramsner, MBA</t>
  </si>
  <si>
    <t>Finanzierungsexperte</t>
  </si>
  <si>
    <t>Tele: 0650 50 52 522</t>
  </si>
  <si>
    <t>E-Mail: wolfgang@wohnbaugeld.at</t>
  </si>
  <si>
    <t>Homepage: www.wohnbaugeld.at</t>
  </si>
  <si>
    <t>Berechnung am :</t>
  </si>
  <si>
    <t>Nettoeinkommen laut LZ ohne 13 und 14 Gehalt</t>
  </si>
  <si>
    <t xml:space="preserve">Einbringung des Ersparten abzüglich der Kaufnebenkosten ( Eigenmittel) </t>
  </si>
  <si>
    <t>Maximale Darlehenssumme</t>
  </si>
  <si>
    <t>Abhängig von der noch möglicher Laufzeit!</t>
  </si>
  <si>
    <t>Akuteller Zinssituation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</si>
</sst>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2" borderId="0" xfId="0" applyFont="1" applyFill="1"/>
    <xf numFmtId="0" fontId="5" fillId="0" borderId="1" xfId="0" applyFont="1" applyBorder="1"/>
    <xf numFmtId="0" fontId="5" fillId="0" borderId="2" xfId="0" applyFont="1" applyBorder="1"/>
    <xf numFmtId="0" fontId="6" fillId="0" borderId="0" xfId="0" applyFont="1"/>
    <xf numFmtId="0" fontId="7" fillId="0" borderId="0" xfId="0" applyFont="1"/>
    <xf numFmtId="0" fontId="8" fillId="3" borderId="0" xfId="0" applyFont="1" applyFill="1"/>
    <xf numFmtId="0" fontId="0" fillId="3" borderId="0" xfId="0" applyFill="1"/>
    <xf numFmtId="0" fontId="6" fillId="3" borderId="0" xfId="0" applyFont="1" applyFill="1"/>
    <xf numFmtId="0" fontId="5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0" fillId="0" borderId="4" xfId="0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164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10" fillId="0" borderId="0" xfId="0" applyFont="1" applyBorder="1"/>
    <xf numFmtId="10" fontId="11" fillId="0" borderId="0" xfId="0" applyNumberFormat="1" applyFont="1" applyProtection="1">
      <protection hidden="1"/>
    </xf>
    <xf numFmtId="44" fontId="11" fillId="0" borderId="0" xfId="0" applyNumberFormat="1" applyFont="1" applyProtection="1">
      <protection hidden="1"/>
    </xf>
    <xf numFmtId="8" fontId="11" fillId="0" borderId="0" xfId="0" applyNumberFormat="1" applyFont="1" applyProtection="1">
      <protection hidden="1"/>
    </xf>
    <xf numFmtId="44" fontId="0" fillId="4" borderId="4" xfId="1" applyFont="1" applyFill="1" applyBorder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41</xdr:row>
      <xdr:rowOff>106680</xdr:rowOff>
    </xdr:from>
    <xdr:to>
      <xdr:col>2</xdr:col>
      <xdr:colOff>472440</xdr:colOff>
      <xdr:row>48</xdr:row>
      <xdr:rowOff>102870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586F1798-1B24-47F3-8034-890B8E86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8248650"/>
          <a:ext cx="19812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144780</xdr:colOff>
      <xdr:row>41</xdr:row>
      <xdr:rowOff>38100</xdr:rowOff>
    </xdr:from>
    <xdr:to>
      <xdr:col>6</xdr:col>
      <xdr:colOff>937260</xdr:colOff>
      <xdr:row>46</xdr:row>
      <xdr:rowOff>142875</xdr:rowOff>
    </xdr:to>
    <xdr:pic>
      <xdr:nvPicPr>
        <xdr:cNvPr id="3" name="Grafik 4">
          <a:extLst>
            <a:ext uri="{FF2B5EF4-FFF2-40B4-BE49-F238E27FC236}">
              <a16:creationId xmlns:a16="http://schemas.microsoft.com/office/drawing/2014/main" id="{A473BFCA-CA09-4323-8DF4-A0A6F60A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920" y="8214360"/>
          <a:ext cx="792480" cy="1118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C884E-14F6-4C71-B2CC-E35966B3B78F}">
  <dimension ref="A1:G49"/>
  <sheetViews>
    <sheetView tabSelected="1" workbookViewId="0">
      <selection activeCell="G13" sqref="G13"/>
    </sheetView>
  </sheetViews>
  <sheetFormatPr baseColWidth="10" defaultRowHeight="14.4" x14ac:dyDescent="0.3"/>
  <cols>
    <col min="3" max="3" width="14.109375" customWidth="1"/>
    <col min="6" max="6" width="12.44140625" bestFit="1" customWidth="1"/>
    <col min="7" max="7" width="15.33203125" customWidth="1"/>
    <col min="10" max="11" width="12.6640625" bestFit="1" customWidth="1"/>
  </cols>
  <sheetData>
    <row r="1" spans="1:7" ht="27.6" x14ac:dyDescent="0.45">
      <c r="A1" s="1" t="s">
        <v>0</v>
      </c>
      <c r="B1" s="1"/>
      <c r="C1" s="1"/>
      <c r="D1" s="1"/>
      <c r="E1" s="1"/>
      <c r="F1" s="1"/>
      <c r="G1" s="1"/>
    </row>
    <row r="2" spans="1:7" ht="15.6" x14ac:dyDescent="0.3">
      <c r="A2" s="2"/>
      <c r="B2" s="2"/>
      <c r="C2" s="2"/>
      <c r="D2" s="2"/>
      <c r="E2" s="2"/>
      <c r="F2" s="2"/>
      <c r="G2" s="2"/>
    </row>
    <row r="3" spans="1:7" ht="20.399999999999999" x14ac:dyDescent="0.35">
      <c r="A3" s="3" t="s">
        <v>29</v>
      </c>
      <c r="B3" s="3"/>
      <c r="C3" s="13">
        <f ca="1">TODAY()</f>
        <v>44629</v>
      </c>
      <c r="D3" s="13"/>
      <c r="E3" s="14"/>
      <c r="F3" s="2"/>
      <c r="G3" s="2"/>
    </row>
    <row r="4" spans="1:7" ht="15.6" x14ac:dyDescent="0.3">
      <c r="A4" s="4"/>
      <c r="B4" s="4"/>
      <c r="C4" s="4"/>
      <c r="D4" s="4"/>
      <c r="E4" s="4"/>
      <c r="F4" s="4"/>
      <c r="G4" s="4"/>
    </row>
    <row r="5" spans="1:7" ht="15.6" x14ac:dyDescent="0.3">
      <c r="A5" s="2" t="s">
        <v>1</v>
      </c>
      <c r="B5" s="2"/>
      <c r="C5" s="2"/>
      <c r="D5" s="2"/>
      <c r="E5" s="2"/>
      <c r="F5" s="2"/>
      <c r="G5" s="2"/>
    </row>
    <row r="6" spans="1:7" ht="15.6" x14ac:dyDescent="0.3">
      <c r="A6" s="2" t="s">
        <v>2</v>
      </c>
      <c r="B6" s="2"/>
      <c r="C6" s="2"/>
      <c r="D6" s="2"/>
      <c r="E6" s="2"/>
      <c r="F6" s="2"/>
      <c r="G6" s="2"/>
    </row>
    <row r="7" spans="1:7" x14ac:dyDescent="0.3">
      <c r="A7" s="15" t="s">
        <v>30</v>
      </c>
      <c r="B7" s="15"/>
      <c r="C7" s="15"/>
      <c r="D7" s="15"/>
      <c r="F7" s="25">
        <v>4000</v>
      </c>
    </row>
    <row r="8" spans="1:7" x14ac:dyDescent="0.3">
      <c r="A8" s="15" t="s">
        <v>31</v>
      </c>
      <c r="B8" s="15"/>
      <c r="C8" s="15"/>
      <c r="D8" s="15"/>
      <c r="E8" s="15"/>
      <c r="F8" s="25">
        <v>50000</v>
      </c>
    </row>
    <row r="9" spans="1:7" ht="15" thickBot="1" x14ac:dyDescent="0.35">
      <c r="F9" s="22">
        <v>2.8000000000000001E-2</v>
      </c>
      <c r="G9" s="22">
        <v>3.4000000000000002E-2</v>
      </c>
    </row>
    <row r="10" spans="1:7" ht="18" thickBot="1" x14ac:dyDescent="0.35">
      <c r="A10" s="5" t="s">
        <v>32</v>
      </c>
      <c r="B10" s="6"/>
      <c r="C10" s="6"/>
      <c r="D10" s="19">
        <f>ROUND(IF(F13&gt;G13,F13,G13),0)</f>
        <v>450977</v>
      </c>
      <c r="E10" s="20"/>
      <c r="F10" s="23">
        <f>F7*0.4</f>
        <v>1600</v>
      </c>
      <c r="G10" s="23">
        <f>F7*0.5</f>
        <v>2000</v>
      </c>
    </row>
    <row r="11" spans="1:7" x14ac:dyDescent="0.3">
      <c r="A11" s="18" t="s">
        <v>33</v>
      </c>
      <c r="B11" s="18"/>
      <c r="C11" s="18"/>
      <c r="D11" s="18"/>
      <c r="E11" s="18"/>
      <c r="F11" s="23">
        <f>F8/0.1</f>
        <v>500000</v>
      </c>
      <c r="G11" s="23">
        <f>(F8+60000)/0.2</f>
        <v>550000</v>
      </c>
    </row>
    <row r="12" spans="1:7" ht="15.6" x14ac:dyDescent="0.3">
      <c r="A12" s="21" t="s">
        <v>34</v>
      </c>
      <c r="B12" s="16"/>
      <c r="C12" s="16"/>
      <c r="D12" s="17"/>
      <c r="E12" s="17"/>
      <c r="F12" s="24">
        <f>PV(F9/12,360,-F10,0)</f>
        <v>389394.4117684206</v>
      </c>
      <c r="G12" s="24">
        <f>PV(G9/12,360,-G10,0)</f>
        <v>450977.36968046828</v>
      </c>
    </row>
    <row r="13" spans="1:7" ht="15.6" x14ac:dyDescent="0.3">
      <c r="A13" s="2"/>
      <c r="B13" s="2"/>
      <c r="C13" s="2"/>
      <c r="D13" s="2"/>
      <c r="E13" s="2"/>
      <c r="F13" s="23">
        <f>IF(F12&lt;F11,F12,F11)</f>
        <v>389394.4117684206</v>
      </c>
      <c r="G13" s="23">
        <f>IF(G12&lt;G11,G12,G11)</f>
        <v>450977.36968046828</v>
      </c>
    </row>
    <row r="14" spans="1:7" ht="15.6" x14ac:dyDescent="0.3">
      <c r="A14" s="2" t="s">
        <v>3</v>
      </c>
      <c r="B14" s="2"/>
      <c r="C14" s="2"/>
      <c r="D14" s="2"/>
      <c r="E14" s="2"/>
      <c r="F14" s="2"/>
      <c r="G14" s="2"/>
    </row>
    <row r="15" spans="1:7" ht="15.6" x14ac:dyDescent="0.3">
      <c r="A15" s="2" t="s">
        <v>4</v>
      </c>
      <c r="B15" s="2"/>
      <c r="C15" s="2"/>
      <c r="D15" s="2"/>
      <c r="E15" s="2"/>
      <c r="F15" s="2"/>
      <c r="G15" s="2"/>
    </row>
    <row r="16" spans="1:7" ht="15.6" x14ac:dyDescent="0.3">
      <c r="A16" s="2" t="s">
        <v>5</v>
      </c>
      <c r="B16" s="2"/>
      <c r="C16" s="2"/>
      <c r="D16" s="2"/>
      <c r="E16" s="2"/>
      <c r="F16" s="2"/>
      <c r="G16" s="2"/>
    </row>
    <row r="17" spans="1:7" ht="15.6" x14ac:dyDescent="0.3">
      <c r="A17" s="2" t="s">
        <v>6</v>
      </c>
      <c r="B17" s="2"/>
      <c r="C17" s="2"/>
      <c r="D17" s="2"/>
      <c r="E17" s="2"/>
      <c r="F17" s="2"/>
      <c r="G17" s="2"/>
    </row>
    <row r="18" spans="1:7" ht="15.6" x14ac:dyDescent="0.3">
      <c r="A18" s="2"/>
      <c r="B18" s="2"/>
      <c r="C18" s="2"/>
      <c r="D18" s="2"/>
      <c r="E18" s="2"/>
      <c r="F18" s="2"/>
      <c r="G18" s="2"/>
    </row>
    <row r="19" spans="1:7" ht="15.6" x14ac:dyDescent="0.3">
      <c r="A19" s="2" t="s">
        <v>7</v>
      </c>
      <c r="B19" s="2"/>
      <c r="C19" s="2"/>
      <c r="D19" s="2"/>
      <c r="E19" s="2"/>
      <c r="F19" s="2"/>
      <c r="G19" s="2"/>
    </row>
    <row r="20" spans="1:7" ht="15.6" x14ac:dyDescent="0.3">
      <c r="A20" s="2" t="s">
        <v>8</v>
      </c>
      <c r="B20" s="2"/>
      <c r="C20" s="2"/>
      <c r="D20" s="2"/>
      <c r="E20" s="2"/>
      <c r="F20" s="2"/>
      <c r="G20" s="2"/>
    </row>
    <row r="21" spans="1:7" ht="15.6" x14ac:dyDescent="0.3">
      <c r="A21" s="2"/>
      <c r="B21" s="2"/>
      <c r="C21" s="2"/>
      <c r="D21" s="2"/>
      <c r="E21" s="2"/>
      <c r="F21" s="2"/>
      <c r="G21" s="2"/>
    </row>
    <row r="22" spans="1:7" ht="15.6" x14ac:dyDescent="0.3">
      <c r="A22" s="2" t="s">
        <v>9</v>
      </c>
      <c r="B22" s="2"/>
      <c r="C22" s="2"/>
      <c r="D22" s="2"/>
      <c r="E22" s="2"/>
      <c r="F22" s="2"/>
      <c r="G22" s="2"/>
    </row>
    <row r="23" spans="1:7" ht="15.6" x14ac:dyDescent="0.3">
      <c r="A23" s="2" t="s">
        <v>10</v>
      </c>
      <c r="B23" s="2"/>
      <c r="C23" s="2"/>
      <c r="D23" s="2"/>
      <c r="E23" s="2"/>
      <c r="F23" s="2"/>
      <c r="G23" s="2"/>
    </row>
    <row r="24" spans="1:7" ht="15.6" x14ac:dyDescent="0.3">
      <c r="A24" s="4"/>
      <c r="B24" s="4"/>
      <c r="C24" s="4"/>
      <c r="D24" s="4"/>
      <c r="E24" s="4"/>
      <c r="F24" s="4"/>
      <c r="G24" s="4"/>
    </row>
    <row r="25" spans="1:7" ht="15.6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7" t="s">
        <v>11</v>
      </c>
    </row>
    <row r="27" spans="1:7" x14ac:dyDescent="0.3">
      <c r="A27" s="7"/>
    </row>
    <row r="28" spans="1:7" x14ac:dyDescent="0.3">
      <c r="A28" s="7" t="s">
        <v>12</v>
      </c>
    </row>
    <row r="29" spans="1:7" x14ac:dyDescent="0.3">
      <c r="A29" s="7" t="s">
        <v>13</v>
      </c>
      <c r="E29" s="8"/>
    </row>
    <row r="30" spans="1:7" x14ac:dyDescent="0.3">
      <c r="A30" s="7" t="s">
        <v>14</v>
      </c>
    </row>
    <row r="31" spans="1:7" x14ac:dyDescent="0.3">
      <c r="A31" s="7" t="s">
        <v>15</v>
      </c>
    </row>
    <row r="32" spans="1:7" x14ac:dyDescent="0.3">
      <c r="A32" s="7" t="s">
        <v>16</v>
      </c>
    </row>
    <row r="33" spans="1:7" ht="15.6" x14ac:dyDescent="0.3">
      <c r="A33" s="2"/>
      <c r="B33" s="2"/>
      <c r="C33" s="2"/>
      <c r="D33" s="2"/>
      <c r="E33" s="2"/>
      <c r="F33" s="2"/>
      <c r="G33" s="2"/>
    </row>
    <row r="34" spans="1:7" ht="15.6" x14ac:dyDescent="0.3">
      <c r="A34" s="2"/>
      <c r="B34" s="2"/>
      <c r="C34" s="2"/>
      <c r="D34" s="2"/>
      <c r="E34" s="2"/>
      <c r="F34" s="2"/>
      <c r="G34" s="2"/>
    </row>
    <row r="35" spans="1:7" ht="15.6" x14ac:dyDescent="0.3">
      <c r="A35" s="9" t="s">
        <v>17</v>
      </c>
      <c r="B35" s="10"/>
      <c r="C35" s="10"/>
      <c r="D35" s="10"/>
      <c r="E35" s="10"/>
      <c r="F35" s="10"/>
      <c r="G35" s="10"/>
    </row>
    <row r="36" spans="1:7" x14ac:dyDescent="0.3">
      <c r="A36" s="11" t="s">
        <v>18</v>
      </c>
      <c r="B36" s="10"/>
      <c r="C36" s="10"/>
      <c r="D36" s="10"/>
      <c r="E36" s="10"/>
      <c r="F36" s="10"/>
      <c r="G36" s="10"/>
    </row>
    <row r="37" spans="1:7" x14ac:dyDescent="0.3">
      <c r="A37" s="7" t="s">
        <v>19</v>
      </c>
    </row>
    <row r="38" spans="1:7" x14ac:dyDescent="0.3">
      <c r="A38" s="7" t="s">
        <v>20</v>
      </c>
    </row>
    <row r="39" spans="1:7" x14ac:dyDescent="0.3">
      <c r="A39" s="7" t="s">
        <v>21</v>
      </c>
    </row>
    <row r="40" spans="1:7" x14ac:dyDescent="0.3">
      <c r="A40" t="s">
        <v>22</v>
      </c>
    </row>
    <row r="41" spans="1:7" ht="15.6" x14ac:dyDescent="0.3">
      <c r="A41" t="s">
        <v>23</v>
      </c>
      <c r="B41" s="2"/>
      <c r="C41" s="2"/>
      <c r="D41" s="2"/>
      <c r="E41" s="2"/>
      <c r="F41" s="2"/>
      <c r="G41" s="2"/>
    </row>
    <row r="42" spans="1:7" ht="15.6" x14ac:dyDescent="0.3">
      <c r="A42" s="2"/>
      <c r="B42" s="2"/>
      <c r="C42" s="2"/>
      <c r="D42" s="2"/>
      <c r="E42" s="2"/>
      <c r="F42" s="2"/>
      <c r="G42" s="2"/>
    </row>
    <row r="43" spans="1:7" ht="17.399999999999999" x14ac:dyDescent="0.3">
      <c r="A43" s="2"/>
      <c r="B43" s="2"/>
      <c r="C43" s="2"/>
      <c r="D43" s="12" t="s">
        <v>24</v>
      </c>
      <c r="E43" s="2"/>
      <c r="F43" s="2"/>
      <c r="G43" s="2"/>
    </row>
    <row r="44" spans="1:7" ht="15.6" x14ac:dyDescent="0.3">
      <c r="A44" s="2"/>
      <c r="B44" s="2"/>
      <c r="C44" s="2"/>
      <c r="D44" s="2" t="s">
        <v>25</v>
      </c>
      <c r="E44" s="2"/>
      <c r="F44" s="2"/>
      <c r="G44" s="2"/>
    </row>
    <row r="45" spans="1:7" ht="15.6" x14ac:dyDescent="0.3">
      <c r="A45" s="2"/>
      <c r="B45" s="2"/>
      <c r="C45" s="2"/>
      <c r="D45" s="2" t="s">
        <v>26</v>
      </c>
      <c r="E45" s="2"/>
      <c r="F45" s="2"/>
      <c r="G45" s="2"/>
    </row>
    <row r="46" spans="1:7" ht="15.6" x14ac:dyDescent="0.3">
      <c r="A46" s="2"/>
      <c r="B46" s="2"/>
      <c r="C46" s="2"/>
      <c r="D46" s="2" t="s">
        <v>27</v>
      </c>
      <c r="E46" s="2"/>
      <c r="F46" s="2"/>
      <c r="G46" s="2"/>
    </row>
    <row r="47" spans="1:7" ht="15.6" x14ac:dyDescent="0.3">
      <c r="A47" s="2"/>
      <c r="B47" s="2"/>
      <c r="C47" s="2"/>
      <c r="D47" s="2" t="s">
        <v>28</v>
      </c>
      <c r="E47" s="2"/>
      <c r="F47" s="2"/>
      <c r="G47" s="2"/>
    </row>
    <row r="48" spans="1:7" ht="15.6" x14ac:dyDescent="0.3">
      <c r="A48" s="2"/>
      <c r="B48" s="2"/>
      <c r="C48" s="2"/>
      <c r="D48" s="2"/>
      <c r="E48" s="2"/>
      <c r="F48" s="2"/>
      <c r="G48" s="2"/>
    </row>
    <row r="49" spans="1:7" ht="15.6" x14ac:dyDescent="0.3">
      <c r="A49" s="2"/>
      <c r="B49" s="2"/>
      <c r="C49" s="2"/>
      <c r="D49" s="2"/>
      <c r="E49" s="2"/>
      <c r="F49" s="2"/>
      <c r="G49" s="2"/>
    </row>
  </sheetData>
  <sheetProtection algorithmName="SHA-512" hashValue="P6YjrZZ1RkA6Pjs0XoT3wllCJNGvStrel5MYFhSROAT7+yupV0IfSrBPx2K73+m3J/uN7oGNntbytqazktZrUQ==" saltValue="W81sbfVnudgoRaeuKK/9SA==" spinCount="100000" sheet="1" objects="1" scenarios="1"/>
  <mergeCells count="4">
    <mergeCell ref="A1:G1"/>
    <mergeCell ref="D10:E10"/>
    <mergeCell ref="D12:E12"/>
    <mergeCell ref="C3:D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Ramsner</dc:creator>
  <cp:lastModifiedBy>Wolfgang Ramsner</cp:lastModifiedBy>
  <dcterms:created xsi:type="dcterms:W3CDTF">2022-03-09T08:17:22Z</dcterms:created>
  <dcterms:modified xsi:type="dcterms:W3CDTF">2022-03-09T09:08:56Z</dcterms:modified>
</cp:coreProperties>
</file>